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LUGLIO 2022" sheetId="1" r:id="rId1"/>
    <sheet name="AGOSTO  2022" sheetId="2" r:id="rId2"/>
    <sheet name="SETTEMBRE 2022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<sst xmlns="http://schemas.openxmlformats.org/spreadsheetml/2006/main" count="51" uniqueCount="20">
  <si>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</si>
  <si>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</si>
  <si>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</si>
  <si>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</si>
  <si>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</si>
  <si>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</si>
  <si>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</si>
  <si>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</si>
  <si>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</si>
  <si>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SERVIZI DEMOGRAFICI</t>
  </si>
  <si>
    <t>SERVIZIO VIGILANZA</t>
  </si>
  <si>
    <t>SERVIZIO FINANZIARIO</t>
  </si>
  <si>
    <t>AFFARI GENERALI</t>
  </si>
  <si>
    <t>UFFICIO TECNICO</t>
  </si>
  <si>
    <t>Dati relativi al III trimestre mesi: LUGLIO-AGOSTO-SETTEMBRE  2022</t>
  </si>
  <si>
    <t>Mese di SETTEMBRE 2022</t>
  </si>
  <si>
    <t>Mese di AGOSTO 2022</t>
  </si>
  <si>
    <t>Mese di LUGLIO 2022</t>
  </si>
  <si>
    <t>Dati relativi al III trimestre mesi: LUGLIO-AGOSTO-SETTEMBRE 2022</t>
  </si>
  <si>
    <t>COMUNE DI MONTECALVO IRPINO: ASSENZE DEI DIPENDENTI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</si>
</sst>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18</v>
      </c>
      <c r="B3" s="32"/>
      <c r="C3" s="33"/>
      <c r="D3" s="33"/>
      <c r="E3" s="33"/>
      <c r="F3" s="33"/>
      <c r="G3" s="34"/>
    </row>
    <row r="4" spans="1:7" ht="42" customHeight="1">
      <c r="A4" s="31" t="s">
        <v>17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52</v>
      </c>
      <c r="D6" s="23">
        <v>9</v>
      </c>
      <c r="E6" s="17">
        <f aca="true" t="shared" si="0" ref="E6:E11">IF(C6="","",D6/C6)</f>
        <v>0.17307692307692307</v>
      </c>
      <c r="F6" s="18">
        <f aca="true" t="shared" si="1" ref="F6:F11">C6-D6</f>
        <v>43</v>
      </c>
      <c r="G6" s="19">
        <f aca="true" t="shared" si="2" ref="G6:G11">IF(C6="","",F6/C6)</f>
        <v>0.8269230769230769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3</v>
      </c>
      <c r="C7" s="23">
        <v>78</v>
      </c>
      <c r="D7" s="23">
        <v>32</v>
      </c>
      <c r="E7" s="17">
        <f t="shared" si="0"/>
        <v>0.41025641025641024</v>
      </c>
      <c r="F7" s="18">
        <f t="shared" si="1"/>
        <v>46</v>
      </c>
      <c r="G7" s="19">
        <f t="shared" si="2"/>
        <v>0.5897435897435898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3</v>
      </c>
      <c r="C8" s="23">
        <v>78</v>
      </c>
      <c r="D8" s="23">
        <v>48</v>
      </c>
      <c r="E8" s="17">
        <f t="shared" si="0"/>
        <v>0.6153846153846154</v>
      </c>
      <c r="F8" s="18">
        <f>C8-D8</f>
        <v>30</v>
      </c>
      <c r="G8" s="19">
        <f t="shared" si="2"/>
        <v>0.38461538461538464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3</v>
      </c>
      <c r="C9" s="23">
        <v>78</v>
      </c>
      <c r="D9" s="23">
        <v>9</v>
      </c>
      <c r="E9" s="17">
        <f t="shared" si="0"/>
        <v>0.11538461538461539</v>
      </c>
      <c r="F9" s="18">
        <f t="shared" si="1"/>
        <v>69</v>
      </c>
      <c r="G9" s="19">
        <f t="shared" si="2"/>
        <v>0.8846153846153846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7</v>
      </c>
      <c r="C10" s="23">
        <v>155</v>
      </c>
      <c r="D10" s="23">
        <v>5</v>
      </c>
      <c r="E10" s="17">
        <f t="shared" si="0"/>
        <v>0.03225806451612903</v>
      </c>
      <c r="F10" s="18">
        <f t="shared" si="1"/>
        <v>150</v>
      </c>
      <c r="G10" s="19">
        <f t="shared" si="2"/>
        <v>0.967741935483871</v>
      </c>
      <c r="I10" s="6"/>
      <c r="J10" s="8"/>
      <c r="K10" s="7"/>
      <c r="L10" s="6"/>
      <c r="M10" s="7"/>
    </row>
    <row r="11" spans="1:7" s="11" customFormat="1" ht="21.75" customHeight="1">
      <c r="A11" s="20" t="s">
        <v>3</v>
      </c>
      <c r="B11" s="21">
        <f>SUM(B6:B10)</f>
        <v>18</v>
      </c>
      <c r="C11" s="21">
        <f>SUM(C6:C10)</f>
        <v>441</v>
      </c>
      <c r="D11" s="21">
        <f>SUM(D6:D10)</f>
        <v>103</v>
      </c>
      <c r="E11" s="17">
        <f t="shared" si="0"/>
        <v>0.23356009070294784</v>
      </c>
      <c r="F11" s="18">
        <f t="shared" si="1"/>
        <v>338</v>
      </c>
      <c r="G11" s="19">
        <f t="shared" si="2"/>
        <v>0.7664399092970522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18</v>
      </c>
      <c r="B3" s="32"/>
      <c r="C3" s="33"/>
      <c r="D3" s="33"/>
      <c r="E3" s="33"/>
      <c r="F3" s="33"/>
      <c r="G3" s="34"/>
    </row>
    <row r="4" spans="1:7" ht="42" customHeight="1">
      <c r="A4" s="31" t="s">
        <v>16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50</v>
      </c>
      <c r="D6" s="23">
        <v>8</v>
      </c>
      <c r="E6" s="17">
        <f aca="true" t="shared" si="0" ref="E6:E11">IF(C6="","",D6/C6)</f>
        <v>0.16</v>
      </c>
      <c r="F6" s="18">
        <f aca="true" t="shared" si="1" ref="F6:F11">C6-D6</f>
        <v>42</v>
      </c>
      <c r="G6" s="19">
        <f aca="true" t="shared" si="2" ref="G6:G11">IF(C6="","",F6/C6)</f>
        <v>0.84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3</v>
      </c>
      <c r="C7" s="23">
        <v>75</v>
      </c>
      <c r="D7" s="23">
        <v>13</v>
      </c>
      <c r="E7" s="17">
        <f t="shared" si="0"/>
        <v>0.17333333333333334</v>
      </c>
      <c r="F7" s="18">
        <f t="shared" si="1"/>
        <v>62</v>
      </c>
      <c r="G7" s="19">
        <f t="shared" si="2"/>
        <v>0.8266666666666667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3</v>
      </c>
      <c r="C8" s="23">
        <v>75</v>
      </c>
      <c r="D8" s="23">
        <v>30</v>
      </c>
      <c r="E8" s="17">
        <f t="shared" si="0"/>
        <v>0.4</v>
      </c>
      <c r="F8" s="18">
        <f t="shared" si="1"/>
        <v>45</v>
      </c>
      <c r="G8" s="19">
        <f t="shared" si="2"/>
        <v>0.6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3</v>
      </c>
      <c r="C9" s="23">
        <v>75</v>
      </c>
      <c r="D9" s="23">
        <v>23</v>
      </c>
      <c r="E9" s="17">
        <f t="shared" si="0"/>
        <v>0.30666666666666664</v>
      </c>
      <c r="F9" s="18">
        <f t="shared" si="1"/>
        <v>52</v>
      </c>
      <c r="G9" s="19">
        <f t="shared" si="2"/>
        <v>0.6933333333333334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7</v>
      </c>
      <c r="C10" s="23">
        <v>150</v>
      </c>
      <c r="D10" s="23">
        <v>9</v>
      </c>
      <c r="E10" s="17">
        <f t="shared" si="0"/>
        <v>0.06</v>
      </c>
      <c r="F10" s="18">
        <f t="shared" si="1"/>
        <v>141</v>
      </c>
      <c r="G10" s="19">
        <f t="shared" si="2"/>
        <v>0.94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f>SUM(C6:C10)</f>
        <v>425</v>
      </c>
      <c r="D11" s="21">
        <f>SUM(D6:D10)</f>
        <v>83</v>
      </c>
      <c r="E11" s="17">
        <f t="shared" si="0"/>
        <v>0.1952941176470588</v>
      </c>
      <c r="F11" s="18">
        <f t="shared" si="1"/>
        <v>342</v>
      </c>
      <c r="G11" s="19">
        <f t="shared" si="2"/>
        <v>0.8047058823529412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19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14</v>
      </c>
      <c r="B3" s="32"/>
      <c r="C3" s="33"/>
      <c r="D3" s="33"/>
      <c r="E3" s="33"/>
      <c r="F3" s="33"/>
      <c r="G3" s="34"/>
    </row>
    <row r="4" spans="1:7" ht="42" customHeight="1">
      <c r="A4" s="31" t="s">
        <v>15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9</v>
      </c>
      <c r="B6" s="26">
        <v>2</v>
      </c>
      <c r="C6" s="23">
        <v>52</v>
      </c>
      <c r="D6" s="23">
        <v>2</v>
      </c>
      <c r="E6" s="17">
        <f aca="true" t="shared" si="0" ref="E6:E11">IF(C6="","",D6/C6)</f>
        <v>0.038461538461538464</v>
      </c>
      <c r="F6" s="18">
        <f aca="true" t="shared" si="1" ref="F6:F11">C6-D6</f>
        <v>50</v>
      </c>
      <c r="G6" s="19">
        <f aca="true" t="shared" si="2" ref="G6:G11">IF(C6="","",F6/C6)</f>
        <v>0.9615384615384616</v>
      </c>
      <c r="I6" s="6"/>
      <c r="J6" s="8"/>
      <c r="K6" s="7"/>
      <c r="L6" s="6"/>
      <c r="M6" s="7"/>
    </row>
    <row r="7" spans="1:13" ht="21.75" customHeight="1">
      <c r="A7" s="24" t="s">
        <v>10</v>
      </c>
      <c r="B7" s="26">
        <v>3</v>
      </c>
      <c r="C7" s="23">
        <v>78</v>
      </c>
      <c r="D7" s="23">
        <v>17</v>
      </c>
      <c r="E7" s="17">
        <f t="shared" si="0"/>
        <v>0.21794871794871795</v>
      </c>
      <c r="F7" s="18">
        <f t="shared" si="1"/>
        <v>61</v>
      </c>
      <c r="G7" s="19">
        <f t="shared" si="2"/>
        <v>0.782051282051282</v>
      </c>
      <c r="I7" s="6"/>
      <c r="J7" s="8"/>
      <c r="K7" s="7"/>
      <c r="L7" s="6"/>
      <c r="M7" s="7"/>
    </row>
    <row r="8" spans="1:13" ht="21.75" customHeight="1">
      <c r="A8" s="24" t="s">
        <v>11</v>
      </c>
      <c r="B8" s="26">
        <v>3</v>
      </c>
      <c r="C8" s="23">
        <v>78</v>
      </c>
      <c r="D8" s="23">
        <v>31</v>
      </c>
      <c r="E8" s="17">
        <f t="shared" si="0"/>
        <v>0.3974358974358974</v>
      </c>
      <c r="F8" s="18">
        <f t="shared" si="1"/>
        <v>47</v>
      </c>
      <c r="G8" s="19">
        <f t="shared" si="2"/>
        <v>0.6025641025641025</v>
      </c>
      <c r="I8" s="6"/>
      <c r="J8" s="8"/>
      <c r="K8" s="7"/>
      <c r="L8" s="6"/>
      <c r="M8" s="7"/>
    </row>
    <row r="9" spans="1:13" ht="21.75" customHeight="1">
      <c r="A9" s="24" t="s">
        <v>12</v>
      </c>
      <c r="B9" s="26">
        <v>3</v>
      </c>
      <c r="C9" s="23">
        <v>78</v>
      </c>
      <c r="D9" s="23">
        <v>8</v>
      </c>
      <c r="E9" s="17">
        <f t="shared" si="0"/>
        <v>0.10256410256410256</v>
      </c>
      <c r="F9" s="18">
        <f t="shared" si="1"/>
        <v>70</v>
      </c>
      <c r="G9" s="19">
        <f t="shared" si="2"/>
        <v>0.8974358974358975</v>
      </c>
      <c r="I9" s="6"/>
      <c r="J9" s="8"/>
      <c r="K9" s="7"/>
      <c r="L9" s="6"/>
      <c r="M9" s="7"/>
    </row>
    <row r="10" spans="1:13" ht="21.75" customHeight="1">
      <c r="A10" s="22" t="s">
        <v>13</v>
      </c>
      <c r="B10" s="26">
        <v>7</v>
      </c>
      <c r="C10" s="23">
        <v>156</v>
      </c>
      <c r="D10" s="23">
        <v>8</v>
      </c>
      <c r="E10" s="17">
        <f t="shared" si="0"/>
        <v>0.05128205128205128</v>
      </c>
      <c r="F10" s="18">
        <f t="shared" si="1"/>
        <v>148</v>
      </c>
      <c r="G10" s="19">
        <f t="shared" si="2"/>
        <v>0.9487179487179487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18</v>
      </c>
      <c r="C11" s="21">
        <f>SUM(C6:C10)</f>
        <v>442</v>
      </c>
      <c r="D11" s="21">
        <f>SUM(D6:D10)</f>
        <v>66</v>
      </c>
      <c r="E11" s="17">
        <f t="shared" si="0"/>
        <v>0.1493212669683258</v>
      </c>
      <c r="F11" s="18">
        <f t="shared" si="1"/>
        <v>376</v>
      </c>
      <c r="G11" s="19">
        <f t="shared" si="2"/>
        <v>0.8506787330316742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Giovanna</cp:lastModifiedBy>
  <cp:lastPrinted>2021-09-23T09:32:10Z</cp:lastPrinted>
  <dcterms:created xsi:type="dcterms:W3CDTF">2018-10-12T09:45:36Z</dcterms:created>
  <dcterms:modified xsi:type="dcterms:W3CDTF">2022-10-04T10:46:03Z</dcterms:modified>
  <cp:category/>
  <cp:version/>
  <cp:contentType/>
  <cp:contentStatus/>
</cp:coreProperties>
</file>